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Z:\PROJETS\DAJ-ACHATS\DAJ Suivi des Marchés\Marchés DRH\DRH-2026AC000034_Formation innovation\2_DCE\"/>
    </mc:Choice>
  </mc:AlternateContent>
  <xr:revisionPtr revIDLastSave="0" documentId="13_ncr:1_{C376AFBD-CC10-4A1E-A327-A3AB051860B9}" xr6:coauthVersionLast="47" xr6:coauthVersionMax="47" xr10:uidLastSave="{00000000-0000-0000-0000-000000000000}"/>
  <bookViews>
    <workbookView xWindow="-120" yWindow="-120" windowWidth="29040" windowHeight="15720" xr2:uid="{3720B859-3307-44C7-9563-142F1DFB8AE4}"/>
  </bookViews>
  <sheets>
    <sheet name="Scénario de référence" sheetId="1" r:id="rId1"/>
    <sheet name="DPGF" sheetId="2" r:id="rId2"/>
    <sheet name="BPU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3" l="1"/>
  <c r="H8" i="3" s="1"/>
  <c r="J8" i="3" s="1"/>
  <c r="E7" i="3"/>
  <c r="H7" i="3" s="1"/>
  <c r="J7" i="3" s="1"/>
  <c r="E6" i="3"/>
  <c r="H6" i="3" s="1"/>
  <c r="J6" i="3" s="1"/>
  <c r="E5" i="3"/>
  <c r="H5" i="3" s="1"/>
  <c r="J5" i="3" s="1"/>
  <c r="E4" i="3"/>
  <c r="H4" i="3" s="1"/>
  <c r="J4" i="3" s="1"/>
  <c r="E6" i="2"/>
  <c r="H6" i="2" s="1"/>
  <c r="J6" i="2" s="1"/>
  <c r="I6" i="2" s="1"/>
  <c r="E5" i="2"/>
  <c r="H5" i="2" s="1"/>
  <c r="J5" i="2" s="1"/>
  <c r="I5" i="2" s="1"/>
  <c r="E4" i="2"/>
  <c r="H4" i="2" s="1"/>
  <c r="J4" i="2" s="1"/>
  <c r="I4" i="2" s="1"/>
  <c r="E6" i="1"/>
  <c r="G6" i="1" s="1"/>
  <c r="H6" i="1" s="1"/>
  <c r="E7" i="1"/>
  <c r="H9" i="3" l="1"/>
  <c r="J9" i="3" s="1"/>
  <c r="H7" i="2"/>
  <c r="J7" i="2" s="1"/>
  <c r="I7" i="2" s="1"/>
  <c r="G7" i="1"/>
  <c r="H7" i="1" s="1"/>
  <c r="F6" i="3"/>
  <c r="F7" i="3"/>
  <c r="F8" i="3"/>
  <c r="F4" i="3"/>
  <c r="F5" i="3"/>
  <c r="F4" i="2"/>
  <c r="F5" i="2"/>
  <c r="F6" i="2"/>
  <c r="E12" i="1" l="1"/>
  <c r="E11" i="1"/>
  <c r="E10" i="1"/>
  <c r="E9" i="1"/>
  <c r="E8" i="1"/>
  <c r="E5" i="1"/>
  <c r="G5" i="1" l="1"/>
  <c r="H5" i="1" s="1"/>
  <c r="G8" i="1"/>
  <c r="H8" i="1" s="1"/>
  <c r="G9" i="1"/>
  <c r="H9" i="1" s="1"/>
  <c r="G12" i="1"/>
  <c r="H12" i="1" s="1"/>
  <c r="G11" i="1"/>
  <c r="H11" i="1" s="1"/>
  <c r="G10" i="1"/>
  <c r="H10" i="1" s="1"/>
  <c r="H13" i="1" l="1"/>
  <c r="G13" i="1"/>
</calcChain>
</file>

<file path=xl/sharedStrings.xml><?xml version="1.0" encoding="utf-8"?>
<sst xmlns="http://schemas.openxmlformats.org/spreadsheetml/2006/main" count="49" uniqueCount="29">
  <si>
    <t>Devis estimatif servant à la comparaison des coûts des offres</t>
  </si>
  <si>
    <t>Détail des prestations</t>
  </si>
  <si>
    <r>
      <t xml:space="preserve">Quantité (Nbr de jours estimé par le prestataire)
</t>
    </r>
    <r>
      <rPr>
        <b/>
        <sz val="11"/>
        <rFont val="Arial"/>
        <family val="2"/>
      </rPr>
      <t>(A)</t>
    </r>
  </si>
  <si>
    <r>
      <t xml:space="preserve">Coût  unitaire en € HT
</t>
    </r>
    <r>
      <rPr>
        <b/>
        <sz val="11"/>
        <rFont val="Arial"/>
        <family val="2"/>
      </rPr>
      <t>(B)</t>
    </r>
  </si>
  <si>
    <t>Coût unitaire contractuel en € HT
(C= somme des cases A*B)</t>
  </si>
  <si>
    <r>
      <t xml:space="preserve">Quantité estimative, non contractuelle, utilisée pour réaliser la comparaison des coûts des offres
</t>
    </r>
    <r>
      <rPr>
        <b/>
        <sz val="11"/>
        <rFont val="Arial"/>
        <family val="2"/>
      </rPr>
      <t>(D)</t>
    </r>
  </si>
  <si>
    <r>
      <t xml:space="preserve">Coût total en € HT, non contractuel
</t>
    </r>
    <r>
      <rPr>
        <b/>
        <sz val="11"/>
        <rFont val="Arial"/>
        <family val="2"/>
      </rPr>
      <t>(C*D)</t>
    </r>
  </si>
  <si>
    <r>
      <t>Coût total en</t>
    </r>
    <r>
      <rPr>
        <b/>
        <sz val="11"/>
        <rFont val="Arial"/>
        <family val="2"/>
      </rPr>
      <t xml:space="preserve"> € TTC</t>
    </r>
    <r>
      <rPr>
        <sz val="11"/>
        <rFont val="Arial"/>
        <family val="2"/>
      </rPr>
      <t xml:space="preserve">, non contractuel, utilisé pour réaliser la comparaison des offres
</t>
    </r>
  </si>
  <si>
    <r>
      <rPr>
        <b/>
        <u/>
        <sz val="12"/>
        <rFont val="Arial"/>
        <family val="2"/>
      </rPr>
      <t>Conception</t>
    </r>
    <r>
      <rPr>
        <b/>
        <sz val="12"/>
        <rFont val="Arial"/>
        <family val="2"/>
      </rPr>
      <t xml:space="preserve"> de module formations en format hybride</t>
    </r>
  </si>
  <si>
    <t>Appropriation des ressources, de l'organisation et du process/   Analyse/ cadrage du besoin</t>
  </si>
  <si>
    <r>
      <t>Conception des déroulés pédagogiques (présentiel et distanciel) Production de la documentation du module et des ressources stagiaire   OU</t>
    </r>
    <r>
      <rPr>
        <sz val="12"/>
        <color rgb="FFFF0000"/>
        <rFont val="Arial"/>
        <family val="2"/>
      </rPr>
      <t xml:space="preserve"> adaptation de module existant </t>
    </r>
  </si>
  <si>
    <r>
      <t xml:space="preserve"> </t>
    </r>
    <r>
      <rPr>
        <b/>
        <sz val="12"/>
        <rFont val="Arial"/>
        <family val="2"/>
      </rPr>
      <t xml:space="preserve">Animation de la 1ère session </t>
    </r>
    <r>
      <rPr>
        <sz val="12"/>
        <rFont val="Arial"/>
        <family val="2"/>
      </rPr>
      <t>(session test)</t>
    </r>
    <r>
      <rPr>
        <b/>
        <sz val="12"/>
        <rFont val="Arial"/>
        <family val="2"/>
      </rPr>
      <t xml:space="preserve"> </t>
    </r>
    <r>
      <rPr>
        <sz val="12"/>
        <rFont val="Arial"/>
        <family val="2"/>
      </rPr>
      <t xml:space="preserve">en présentiel et </t>
    </r>
    <r>
      <rPr>
        <b/>
        <sz val="12"/>
        <rFont val="Arial"/>
        <family val="2"/>
      </rPr>
      <t>ajustements</t>
    </r>
    <r>
      <rPr>
        <sz val="12"/>
        <rFont val="Arial"/>
        <family val="2"/>
      </rPr>
      <t xml:space="preserve"> incluant l'actualisation de la documentation si nécessaire</t>
    </r>
  </si>
  <si>
    <r>
      <t xml:space="preserve">Supplément frais de déplacements </t>
    </r>
    <r>
      <rPr>
        <sz val="12"/>
        <rFont val="Arial"/>
        <family val="2"/>
      </rPr>
      <t>Martinique/Guadeloupe/Guyane/Réunion</t>
    </r>
    <r>
      <rPr>
        <i/>
        <sz val="12"/>
        <rFont val="Arial"/>
        <family val="2"/>
      </rPr>
      <t>(forfait aller - retour par personne)</t>
    </r>
  </si>
  <si>
    <t>Actualisation des modules</t>
  </si>
  <si>
    <r>
      <t xml:space="preserve">Réunion  2H par personne </t>
    </r>
    <r>
      <rPr>
        <sz val="12"/>
        <rFont val="Arial"/>
        <family val="2"/>
      </rPr>
      <t>en audio ou en visio</t>
    </r>
    <r>
      <rPr>
        <b/>
        <sz val="12"/>
        <rFont val="Arial"/>
        <family val="2"/>
      </rPr>
      <t xml:space="preserve">  </t>
    </r>
    <r>
      <rPr>
        <sz val="12"/>
        <rFont val="Arial"/>
        <family val="2"/>
      </rPr>
      <t xml:space="preserve"> </t>
    </r>
    <r>
      <rPr>
        <i/>
        <sz val="12"/>
        <rFont val="Arial"/>
        <family val="2"/>
      </rPr>
      <t>(coût pour 1 personne)</t>
    </r>
  </si>
  <si>
    <r>
      <t xml:space="preserve">Adaptation du schéma pédagogique ou des contenus de la formation à un contexte unique  </t>
    </r>
    <r>
      <rPr>
        <sz val="12"/>
        <rFont val="Arial"/>
        <family val="2"/>
      </rPr>
      <t>(pour des directions avec expertise spécifique, outre-mer ou à une mutualisation avec une autre formation ademe)</t>
    </r>
  </si>
  <si>
    <t xml:space="preserve">Montant total </t>
  </si>
  <si>
    <t>Coût unitaire TTC</t>
  </si>
  <si>
    <t>Coût en euros du motant de la TVA</t>
  </si>
  <si>
    <r>
      <rPr>
        <b/>
        <sz val="12"/>
        <rFont val="Arial"/>
        <family val="2"/>
      </rPr>
      <t xml:space="preserve">Appropriation </t>
    </r>
    <r>
      <rPr>
        <sz val="12"/>
        <rFont val="Arial"/>
        <family val="2"/>
      </rPr>
      <t>des ressources, de l'organisation et du processus Qualiopi de l'ADEME   Analyse/ cadrage du besoin</t>
    </r>
  </si>
  <si>
    <r>
      <rPr>
        <b/>
        <sz val="12"/>
        <color rgb="FF000000"/>
        <rFont val="Arial"/>
      </rPr>
      <t xml:space="preserve">Supplément frais de déplacements </t>
    </r>
    <r>
      <rPr>
        <sz val="12"/>
        <color rgb="FF000000"/>
        <rFont val="Arial"/>
      </rPr>
      <t xml:space="preserve">Martinique/Guadeloupe/Guyane/Réunion/Rodrigues/Mayotte/Ile Maurice/Nouvelle Calédonie/Afrique du Nord, </t>
    </r>
    <r>
      <rPr>
        <i/>
        <sz val="12"/>
        <color rgb="FF000000"/>
        <rFont val="Arial"/>
      </rPr>
      <t>(forfait aller - retour par personne)</t>
    </r>
  </si>
  <si>
    <r>
      <t xml:space="preserve">Adaptation du schéma pédagogique ou des contenus de la formation à un contexte unique  </t>
    </r>
    <r>
      <rPr>
        <sz val="12"/>
        <rFont val="Arial"/>
        <family val="2"/>
      </rPr>
      <t>(Réseau, outre-mer ou à une mutualisation avec une autre formation ademe)</t>
    </r>
  </si>
  <si>
    <t>TOTAL</t>
  </si>
  <si>
    <t>LOT 2 - formation Innovation "Managers"</t>
  </si>
  <si>
    <r>
      <rPr>
        <b/>
        <u/>
        <sz val="12"/>
        <rFont val="Arial"/>
        <family val="2"/>
      </rPr>
      <t>Conception</t>
    </r>
    <r>
      <rPr>
        <b/>
        <sz val="12"/>
        <rFont val="Arial"/>
        <family val="2"/>
      </rPr>
      <t xml:space="preserve"> de la formation</t>
    </r>
  </si>
  <si>
    <r>
      <rPr>
        <b/>
        <sz val="12"/>
        <rFont val="Arial"/>
        <family val="2"/>
      </rPr>
      <t>Animation de sessions de formation</t>
    </r>
    <r>
      <rPr>
        <sz val="12"/>
        <rFont val="Arial"/>
        <family val="2"/>
      </rPr>
      <t xml:space="preserve"> incluant : la préparation de la reprographie si besoin, l’accompagnement des stagiaires lors de la partie distancielle, les évaluations des stagiaires  et l’intégralité des frais de mission (déplacement, restauration, hébergement) en France métropolitaine</t>
    </r>
  </si>
  <si>
    <r>
      <rPr>
        <b/>
        <sz val="12"/>
        <rFont val="Arial"/>
        <family val="2"/>
      </rPr>
      <t>Animation de sessions de formation</t>
    </r>
    <r>
      <rPr>
        <sz val="12"/>
        <rFont val="Arial"/>
        <family val="2"/>
      </rPr>
      <t xml:space="preserve"> incluant : la préparation de la reprographie si besoin, l’accompagnement des stagiaires lors de la partie distancielle, les évaluations des stagiaires (suivi Qualiopi de l’amont à l’aval de la session pour les stagiaires) et l’intégralité des frais de mission (déplacement, restauration, hébergement) en France métropolitaine</t>
    </r>
  </si>
  <si>
    <r>
      <t xml:space="preserve">Actualisation du contenu de la formation et production de la documentation </t>
    </r>
    <r>
      <rPr>
        <i/>
        <sz val="12"/>
        <rFont val="Arial"/>
        <family val="2"/>
      </rPr>
      <t>(note, déroulé présentiel et distanciel,programme, outils d'évaluation  ... )</t>
    </r>
  </si>
  <si>
    <r>
      <t>Conception des déroulés pédagogiques (présentiel et distanciel) Production de la documentation du module et des ressources stagiaire  OU</t>
    </r>
    <r>
      <rPr>
        <sz val="12"/>
        <color rgb="FFFF0000"/>
        <rFont val="Arial"/>
        <family val="2"/>
      </rPr>
      <t xml:space="preserve"> adaptation de module existant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</si>
</sst>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4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sz val="10"/>
      <name val="Arial"/>
      <family val="2"/>
    </font>
    <font>
      <sz val="24"/>
      <color theme="1"/>
      <name val="Aptos Narrow"/>
      <family val="2"/>
      <scheme val="minor"/>
    </font>
    <font>
      <sz val="12"/>
      <color rgb="FFFF0000"/>
      <name val="Arial"/>
      <family val="2"/>
    </font>
    <font>
      <sz val="18"/>
      <color theme="1"/>
      <name val="Aptos Narrow"/>
      <family val="2"/>
      <scheme val="minor"/>
    </font>
    <font>
      <b/>
      <sz val="18"/>
      <color theme="1"/>
      <name val="Aptos Narrow"/>
      <family val="2"/>
      <scheme val="minor"/>
    </font>
    <font>
      <b/>
      <sz val="12"/>
      <color rgb="FF000000"/>
      <name val="Arial"/>
    </font>
    <font>
      <sz val="12"/>
      <color rgb="FF000000"/>
      <name val="Arial"/>
    </font>
    <font>
      <i/>
      <sz val="12"/>
      <color rgb="FF000000"/>
      <name val="Arial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 wrapText="1"/>
    </xf>
    <xf numFmtId="3" fontId="5" fillId="0" borderId="6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4" borderId="6" xfId="0" applyFont="1" applyFill="1" applyBorder="1" applyAlignment="1">
      <alignment horizontal="right" vertical="center" wrapText="1"/>
    </xf>
    <xf numFmtId="0" fontId="6" fillId="0" borderId="5" xfId="0" applyFont="1" applyBorder="1" applyAlignment="1">
      <alignment vertical="center" wrapText="1"/>
    </xf>
    <xf numFmtId="2" fontId="5" fillId="0" borderId="9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2" fontId="5" fillId="0" borderId="5" xfId="0" applyNumberFormat="1" applyFont="1" applyBorder="1" applyAlignment="1">
      <alignment horizontal="center" vertical="center" wrapText="1"/>
    </xf>
    <xf numFmtId="3" fontId="3" fillId="2" borderId="5" xfId="0" applyNumberFormat="1" applyFont="1" applyFill="1" applyBorder="1" applyAlignment="1">
      <alignment horizontal="center" vertical="center" wrapText="1"/>
    </xf>
    <xf numFmtId="0" fontId="11" fillId="0" borderId="0" xfId="0" applyFont="1"/>
    <xf numFmtId="0" fontId="3" fillId="4" borderId="6" xfId="0" applyFont="1" applyFill="1" applyBorder="1" applyAlignment="1">
      <alignment vertical="center" wrapText="1"/>
    </xf>
    <xf numFmtId="3" fontId="5" fillId="0" borderId="6" xfId="0" applyNumberFormat="1" applyFont="1" applyBorder="1" applyAlignment="1">
      <alignment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3" fontId="5" fillId="0" borderId="5" xfId="0" applyNumberFormat="1" applyFont="1" applyBorder="1" applyAlignment="1">
      <alignment horizontal="center" vertical="center" wrapText="1"/>
    </xf>
    <xf numFmtId="3" fontId="0" fillId="5" borderId="5" xfId="0" applyNumberFormat="1" applyFill="1" applyBorder="1" applyAlignment="1">
      <alignment vertical="center"/>
    </xf>
    <xf numFmtId="3" fontId="5" fillId="5" borderId="5" xfId="0" applyNumberFormat="1" applyFont="1" applyFill="1" applyBorder="1" applyAlignment="1">
      <alignment vertical="center" wrapText="1"/>
    </xf>
    <xf numFmtId="3" fontId="5" fillId="5" borderId="5" xfId="0" applyNumberFormat="1" applyFont="1" applyFill="1" applyBorder="1" applyAlignment="1">
      <alignment horizontal="center" vertical="center" wrapText="1"/>
    </xf>
    <xf numFmtId="2" fontId="5" fillId="0" borderId="6" xfId="0" applyNumberFormat="1" applyFont="1" applyBorder="1" applyAlignment="1">
      <alignment horizontal="center" vertical="center" wrapText="1"/>
    </xf>
    <xf numFmtId="0" fontId="0" fillId="5" borderId="5" xfId="0" applyFill="1" applyBorder="1"/>
    <xf numFmtId="3" fontId="1" fillId="5" borderId="5" xfId="0" applyNumberFormat="1" applyFont="1" applyFill="1" applyBorder="1"/>
    <xf numFmtId="3" fontId="3" fillId="5" borderId="5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3" fillId="5" borderId="5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left" vertical="center" wrapText="1"/>
    </xf>
    <xf numFmtId="0" fontId="14" fillId="5" borderId="5" xfId="0" applyFont="1" applyFill="1" applyBorder="1" applyAlignment="1">
      <alignment horizontal="center" vertical="center"/>
    </xf>
    <xf numFmtId="0" fontId="15" fillId="0" borderId="3" xfId="0" applyFont="1" applyBorder="1" applyAlignment="1">
      <alignment horizontal="left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836A43-3507-4F82-AE8F-9F82FB6E6F9D}">
  <dimension ref="A2:H13"/>
  <sheetViews>
    <sheetView tabSelected="1" zoomScale="80" zoomScaleNormal="80" workbookViewId="0">
      <selection activeCell="J8" sqref="J8"/>
    </sheetView>
  </sheetViews>
  <sheetFormatPr baseColWidth="10" defaultColWidth="11.42578125" defaultRowHeight="15" x14ac:dyDescent="0.25"/>
  <cols>
    <col min="1" max="1" width="44.42578125" customWidth="1"/>
    <col min="2" max="2" width="89.5703125" customWidth="1"/>
    <col min="3" max="3" width="17.85546875" customWidth="1"/>
    <col min="5" max="5" width="17.140625" customWidth="1"/>
    <col min="6" max="6" width="16" customWidth="1"/>
    <col min="8" max="8" width="20.28515625" customWidth="1"/>
  </cols>
  <sheetData>
    <row r="2" spans="1:8" ht="69.599999999999994" customHeight="1" x14ac:dyDescent="0.5">
      <c r="B2" s="17" t="s">
        <v>23</v>
      </c>
    </row>
    <row r="3" spans="1:8" ht="18" x14ac:dyDescent="0.25">
      <c r="A3" s="37" t="s">
        <v>0</v>
      </c>
      <c r="B3" s="38"/>
      <c r="C3" s="38"/>
      <c r="D3" s="38"/>
      <c r="E3" s="38"/>
      <c r="F3" s="38"/>
      <c r="G3" s="38"/>
      <c r="H3" s="38"/>
    </row>
    <row r="4" spans="1:8" ht="129" x14ac:dyDescent="0.25">
      <c r="A4" s="39" t="s">
        <v>1</v>
      </c>
      <c r="B4" s="40"/>
      <c r="C4" s="1" t="s">
        <v>2</v>
      </c>
      <c r="D4" s="2" t="s">
        <v>3</v>
      </c>
      <c r="E4" s="3" t="s">
        <v>4</v>
      </c>
      <c r="F4" s="4" t="s">
        <v>5</v>
      </c>
      <c r="G4" s="4" t="s">
        <v>6</v>
      </c>
      <c r="H4" s="2" t="s">
        <v>7</v>
      </c>
    </row>
    <row r="5" spans="1:8" ht="30.95" customHeight="1" x14ac:dyDescent="0.25">
      <c r="A5" s="41" t="s">
        <v>24</v>
      </c>
      <c r="B5" s="5" t="s">
        <v>9</v>
      </c>
      <c r="C5" s="4"/>
      <c r="D5" s="2"/>
      <c r="E5" s="52">
        <f>(C5*D5)</f>
        <v>0</v>
      </c>
      <c r="F5" s="2">
        <v>1</v>
      </c>
      <c r="G5" s="22">
        <f t="shared" ref="G5:G12" si="0">E5*F5</f>
        <v>0</v>
      </c>
      <c r="H5" s="22">
        <f>G5*1.2</f>
        <v>0</v>
      </c>
    </row>
    <row r="6" spans="1:8" ht="45" x14ac:dyDescent="0.25">
      <c r="A6" s="42"/>
      <c r="B6" s="5" t="s">
        <v>28</v>
      </c>
      <c r="C6" s="4"/>
      <c r="D6" s="2"/>
      <c r="E6" s="52">
        <f t="shared" ref="E6:E7" si="1">(C6*D6)</f>
        <v>0</v>
      </c>
      <c r="F6" s="2">
        <v>1</v>
      </c>
      <c r="G6" s="22">
        <f t="shared" si="0"/>
        <v>0</v>
      </c>
      <c r="H6" s="22">
        <f t="shared" ref="H6:H12" si="2">G6*1.2</f>
        <v>0</v>
      </c>
    </row>
    <row r="7" spans="1:8" ht="30.75" x14ac:dyDescent="0.25">
      <c r="A7" s="43"/>
      <c r="B7" s="7" t="s">
        <v>11</v>
      </c>
      <c r="C7" s="4"/>
      <c r="D7" s="2"/>
      <c r="E7" s="52">
        <f t="shared" si="1"/>
        <v>0</v>
      </c>
      <c r="F7" s="2">
        <v>1</v>
      </c>
      <c r="G7" s="22">
        <f t="shared" si="0"/>
        <v>0</v>
      </c>
      <c r="H7" s="22">
        <f t="shared" si="2"/>
        <v>0</v>
      </c>
    </row>
    <row r="8" spans="1:8" ht="80.45" customHeight="1" x14ac:dyDescent="0.25">
      <c r="A8" s="34" t="s">
        <v>25</v>
      </c>
      <c r="B8" s="34"/>
      <c r="C8" s="2"/>
      <c r="D8" s="2"/>
      <c r="E8" s="52">
        <f t="shared" ref="E8:E12" si="3">(C8*D8)</f>
        <v>0</v>
      </c>
      <c r="F8" s="2">
        <v>6</v>
      </c>
      <c r="G8" s="22">
        <f t="shared" si="0"/>
        <v>0</v>
      </c>
      <c r="H8" s="22">
        <f t="shared" si="2"/>
        <v>0</v>
      </c>
    </row>
    <row r="9" spans="1:8" ht="15.75" x14ac:dyDescent="0.25">
      <c r="A9" s="35" t="s">
        <v>12</v>
      </c>
      <c r="B9" s="36"/>
      <c r="C9" s="2"/>
      <c r="D9" s="2"/>
      <c r="E9" s="52">
        <f t="shared" si="3"/>
        <v>0</v>
      </c>
      <c r="F9" s="2">
        <v>1</v>
      </c>
      <c r="G9" s="22">
        <f t="shared" si="0"/>
        <v>0</v>
      </c>
      <c r="H9" s="22">
        <f t="shared" si="2"/>
        <v>0</v>
      </c>
    </row>
    <row r="10" spans="1:8" ht="30.75" x14ac:dyDescent="0.25">
      <c r="A10" s="30" t="s">
        <v>13</v>
      </c>
      <c r="B10" s="11" t="s">
        <v>27</v>
      </c>
      <c r="C10" s="12"/>
      <c r="D10" s="53"/>
      <c r="E10" s="52">
        <f t="shared" si="3"/>
        <v>0</v>
      </c>
      <c r="F10" s="14">
        <v>1</v>
      </c>
      <c r="G10" s="22">
        <f t="shared" si="0"/>
        <v>0</v>
      </c>
      <c r="H10" s="22">
        <f t="shared" si="2"/>
        <v>0</v>
      </c>
    </row>
    <row r="11" spans="1:8" ht="15.75" x14ac:dyDescent="0.25">
      <c r="A11" s="44" t="s">
        <v>14</v>
      </c>
      <c r="B11" s="44"/>
      <c r="C11" s="8"/>
      <c r="D11" s="2"/>
      <c r="E11" s="52">
        <f t="shared" si="3"/>
        <v>0</v>
      </c>
      <c r="F11" s="2">
        <v>1</v>
      </c>
      <c r="G11" s="22">
        <f t="shared" si="0"/>
        <v>0</v>
      </c>
      <c r="H11" s="22">
        <f t="shared" si="2"/>
        <v>0</v>
      </c>
    </row>
    <row r="12" spans="1:8" ht="15.75" x14ac:dyDescent="0.25">
      <c r="A12" s="45" t="s">
        <v>15</v>
      </c>
      <c r="B12" s="45"/>
      <c r="C12" s="15"/>
      <c r="D12" s="2"/>
      <c r="E12" s="52">
        <f t="shared" si="3"/>
        <v>0</v>
      </c>
      <c r="F12" s="2">
        <v>1</v>
      </c>
      <c r="G12" s="22">
        <f t="shared" si="0"/>
        <v>0</v>
      </c>
      <c r="H12" s="22">
        <f t="shared" si="2"/>
        <v>0</v>
      </c>
    </row>
    <row r="13" spans="1:8" x14ac:dyDescent="0.25">
      <c r="A13" s="31" t="s">
        <v>16</v>
      </c>
      <c r="B13" s="32"/>
      <c r="C13" s="32"/>
      <c r="D13" s="32"/>
      <c r="E13" s="32"/>
      <c r="F13" s="33"/>
      <c r="G13" s="16">
        <f>SUM(G5:G12)</f>
        <v>0</v>
      </c>
      <c r="H13" s="16">
        <f>SUM(H5:H12)</f>
        <v>0</v>
      </c>
    </row>
  </sheetData>
  <mergeCells count="8">
    <mergeCell ref="A13:F13"/>
    <mergeCell ref="A8:B8"/>
    <mergeCell ref="A9:B9"/>
    <mergeCell ref="A3:H3"/>
    <mergeCell ref="A4:B4"/>
    <mergeCell ref="A5:A7"/>
    <mergeCell ref="A11:B11"/>
    <mergeCell ref="A12:B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92A853-7BDE-4F4B-9E4A-DAF74D8AB81F}">
  <dimension ref="A3:J7"/>
  <sheetViews>
    <sheetView zoomScale="80" zoomScaleNormal="80" workbookViewId="0">
      <selection activeCell="N14" sqref="N14"/>
    </sheetView>
  </sheetViews>
  <sheetFormatPr baseColWidth="10" defaultColWidth="11.42578125" defaultRowHeight="15" x14ac:dyDescent="0.25"/>
  <cols>
    <col min="1" max="1" width="26.42578125" customWidth="1"/>
    <col min="2" max="2" width="70.5703125" customWidth="1"/>
    <col min="3" max="3" width="20.42578125" customWidth="1"/>
    <col min="4" max="4" width="17.140625" customWidth="1"/>
    <col min="5" max="5" width="15.5703125" customWidth="1"/>
    <col min="7" max="7" width="16.85546875" customWidth="1"/>
    <col min="10" max="10" width="19.85546875" customWidth="1"/>
  </cols>
  <sheetData>
    <row r="3" spans="1:10" ht="129" x14ac:dyDescent="0.25">
      <c r="A3" s="46" t="s">
        <v>1</v>
      </c>
      <c r="B3" s="47"/>
      <c r="C3" s="2" t="s">
        <v>2</v>
      </c>
      <c r="D3" s="2" t="s">
        <v>3</v>
      </c>
      <c r="E3" s="20" t="s">
        <v>4</v>
      </c>
      <c r="F3" s="20" t="s">
        <v>17</v>
      </c>
      <c r="G3" s="2" t="s">
        <v>5</v>
      </c>
      <c r="H3" s="2" t="s">
        <v>6</v>
      </c>
      <c r="I3" s="2" t="s">
        <v>18</v>
      </c>
      <c r="J3" s="2" t="s">
        <v>7</v>
      </c>
    </row>
    <row r="4" spans="1:10" ht="30.75" x14ac:dyDescent="0.25">
      <c r="A4" s="45" t="s">
        <v>8</v>
      </c>
      <c r="B4" s="7" t="s">
        <v>19</v>
      </c>
      <c r="C4" s="2"/>
      <c r="D4" s="21"/>
      <c r="E4" s="52">
        <f>(C4*D4)</f>
        <v>0</v>
      </c>
      <c r="F4" s="52">
        <f>E4*1.2</f>
        <v>0</v>
      </c>
      <c r="G4" s="2">
        <v>1</v>
      </c>
      <c r="H4" s="22">
        <f>E4*G4</f>
        <v>0</v>
      </c>
      <c r="I4" s="22">
        <f>J4-H4</f>
        <v>0</v>
      </c>
      <c r="J4" s="22">
        <f>H4*1.2</f>
        <v>0</v>
      </c>
    </row>
    <row r="5" spans="1:10" ht="45" x14ac:dyDescent="0.25">
      <c r="A5" s="45"/>
      <c r="B5" s="7" t="s">
        <v>10</v>
      </c>
      <c r="C5" s="2"/>
      <c r="D5" s="21"/>
      <c r="E5" s="52">
        <f t="shared" ref="E5:E6" si="0">(C5*D5)</f>
        <v>0</v>
      </c>
      <c r="F5" s="52">
        <f t="shared" ref="F5:F6" si="1">E5*1.2</f>
        <v>0</v>
      </c>
      <c r="G5" s="2">
        <v>1</v>
      </c>
      <c r="H5" s="22">
        <f t="shared" ref="H5:H6" si="2">E5*G5</f>
        <v>0</v>
      </c>
      <c r="I5" s="22">
        <f t="shared" ref="I5:I7" si="3">J5-H5</f>
        <v>0</v>
      </c>
      <c r="J5" s="22">
        <f t="shared" ref="J5:J7" si="4">H5*1.2</f>
        <v>0</v>
      </c>
    </row>
    <row r="6" spans="1:10" ht="46.5" x14ac:dyDescent="0.25">
      <c r="A6" s="45"/>
      <c r="B6" s="7" t="s">
        <v>11</v>
      </c>
      <c r="C6" s="2"/>
      <c r="D6" s="21"/>
      <c r="E6" s="52">
        <f t="shared" si="0"/>
        <v>0</v>
      </c>
      <c r="F6" s="52">
        <f t="shared" si="1"/>
        <v>0</v>
      </c>
      <c r="G6" s="2">
        <v>1</v>
      </c>
      <c r="H6" s="22">
        <f t="shared" si="2"/>
        <v>0</v>
      </c>
      <c r="I6" s="22">
        <f t="shared" si="3"/>
        <v>0</v>
      </c>
      <c r="J6" s="22">
        <f t="shared" si="4"/>
        <v>0</v>
      </c>
    </row>
    <row r="7" spans="1:10" ht="36.6" customHeight="1" x14ac:dyDescent="0.25">
      <c r="A7" s="48" t="s">
        <v>16</v>
      </c>
      <c r="B7" s="48"/>
      <c r="C7" s="48"/>
      <c r="D7" s="48"/>
      <c r="E7" s="48"/>
      <c r="F7" s="48"/>
      <c r="G7" s="48"/>
      <c r="H7" s="23">
        <f>SUM(H4:H6)</f>
        <v>0</v>
      </c>
      <c r="I7" s="24">
        <f t="shared" si="3"/>
        <v>0</v>
      </c>
      <c r="J7" s="25">
        <f t="shared" si="4"/>
        <v>0</v>
      </c>
    </row>
  </sheetData>
  <mergeCells count="3">
    <mergeCell ref="A3:B3"/>
    <mergeCell ref="A4:A6"/>
    <mergeCell ref="A7:G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3CD45C-6C77-44F9-9527-4138467A5662}">
  <dimension ref="A3:J9"/>
  <sheetViews>
    <sheetView zoomScale="80" zoomScaleNormal="80" workbookViewId="0">
      <selection activeCell="C13" sqref="C13"/>
    </sheetView>
  </sheetViews>
  <sheetFormatPr baseColWidth="10" defaultColWidth="11.42578125" defaultRowHeight="15" x14ac:dyDescent="0.25"/>
  <cols>
    <col min="1" max="1" width="30.140625" customWidth="1"/>
    <col min="2" max="2" width="46.140625" customWidth="1"/>
    <col min="3" max="3" width="21.85546875" customWidth="1"/>
    <col min="4" max="4" width="16.5703125" customWidth="1"/>
    <col min="5" max="5" width="19.42578125" customWidth="1"/>
    <col min="7" max="7" width="18.85546875" customWidth="1"/>
    <col min="10" max="10" width="20.7109375" customWidth="1"/>
  </cols>
  <sheetData>
    <row r="3" spans="1:10" ht="114.75" x14ac:dyDescent="0.25">
      <c r="A3" s="39" t="s">
        <v>1</v>
      </c>
      <c r="B3" s="40"/>
      <c r="C3" s="1" t="s">
        <v>2</v>
      </c>
      <c r="D3" s="2" t="s">
        <v>3</v>
      </c>
      <c r="E3" s="3" t="s">
        <v>4</v>
      </c>
      <c r="F3" s="3" t="s">
        <v>17</v>
      </c>
      <c r="G3" s="4" t="s">
        <v>5</v>
      </c>
      <c r="H3" s="4" t="s">
        <v>6</v>
      </c>
      <c r="I3" s="4"/>
      <c r="J3" s="2" t="s">
        <v>7</v>
      </c>
    </row>
    <row r="4" spans="1:10" ht="88.5" customHeight="1" x14ac:dyDescent="0.25">
      <c r="A4" s="34" t="s">
        <v>26</v>
      </c>
      <c r="B4" s="34"/>
      <c r="C4" s="2"/>
      <c r="D4" s="9"/>
      <c r="E4" s="10">
        <f t="shared" ref="E4:E8" si="0">(C4*D4)</f>
        <v>0</v>
      </c>
      <c r="F4" s="18">
        <f t="shared" ref="F4:F8" si="1">E4*1.2</f>
        <v>0</v>
      </c>
      <c r="G4" s="4">
        <v>1</v>
      </c>
      <c r="H4" s="19">
        <f t="shared" ref="H4:H8" si="2">E4*G4</f>
        <v>0</v>
      </c>
      <c r="I4" s="19"/>
      <c r="J4" s="6">
        <f t="shared" ref="J4:J9" si="3">H4*1.2</f>
        <v>0</v>
      </c>
    </row>
    <row r="5" spans="1:10" ht="70.5" customHeight="1" x14ac:dyDescent="0.25">
      <c r="A5" s="51" t="s">
        <v>20</v>
      </c>
      <c r="B5" s="36"/>
      <c r="C5" s="2"/>
      <c r="D5" s="2"/>
      <c r="E5" s="10">
        <f t="shared" si="0"/>
        <v>0</v>
      </c>
      <c r="F5" s="18">
        <f t="shared" si="1"/>
        <v>0</v>
      </c>
      <c r="G5" s="2">
        <v>1</v>
      </c>
      <c r="H5" s="19">
        <f t="shared" si="2"/>
        <v>0</v>
      </c>
      <c r="I5" s="19"/>
      <c r="J5" s="6">
        <f t="shared" si="3"/>
        <v>0</v>
      </c>
    </row>
    <row r="6" spans="1:10" ht="77.25" x14ac:dyDescent="0.25">
      <c r="A6" s="30" t="s">
        <v>13</v>
      </c>
      <c r="B6" s="11" t="s">
        <v>27</v>
      </c>
      <c r="C6" s="12"/>
      <c r="D6" s="13"/>
      <c r="E6" s="10">
        <f t="shared" si="0"/>
        <v>0</v>
      </c>
      <c r="F6" s="18">
        <f t="shared" si="1"/>
        <v>0</v>
      </c>
      <c r="G6" s="14">
        <v>1</v>
      </c>
      <c r="H6" s="19">
        <f t="shared" si="2"/>
        <v>0</v>
      </c>
      <c r="I6" s="19"/>
      <c r="J6" s="6">
        <f t="shared" si="3"/>
        <v>0</v>
      </c>
    </row>
    <row r="7" spans="1:10" ht="15.75" x14ac:dyDescent="0.25">
      <c r="A7" s="44" t="s">
        <v>14</v>
      </c>
      <c r="B7" s="44"/>
      <c r="C7" s="8"/>
      <c r="D7" s="8"/>
      <c r="E7" s="10">
        <f t="shared" si="0"/>
        <v>0</v>
      </c>
      <c r="F7" s="18">
        <f t="shared" si="1"/>
        <v>0</v>
      </c>
      <c r="G7" s="8">
        <v>1</v>
      </c>
      <c r="H7" s="19">
        <f t="shared" si="2"/>
        <v>0</v>
      </c>
      <c r="I7" s="19"/>
      <c r="J7" s="6">
        <f t="shared" si="3"/>
        <v>0</v>
      </c>
    </row>
    <row r="8" spans="1:10" ht="15.75" x14ac:dyDescent="0.25">
      <c r="A8" s="49" t="s">
        <v>21</v>
      </c>
      <c r="B8" s="49"/>
      <c r="C8" s="26"/>
      <c r="D8" s="4"/>
      <c r="E8" s="10">
        <f t="shared" si="0"/>
        <v>0</v>
      </c>
      <c r="F8" s="18">
        <f t="shared" si="1"/>
        <v>0</v>
      </c>
      <c r="G8" s="4">
        <v>1</v>
      </c>
      <c r="H8" s="19">
        <f t="shared" si="2"/>
        <v>0</v>
      </c>
      <c r="I8" s="19"/>
      <c r="J8" s="6">
        <f t="shared" si="3"/>
        <v>0</v>
      </c>
    </row>
    <row r="9" spans="1:10" ht="24" x14ac:dyDescent="0.25">
      <c r="A9" s="50" t="s">
        <v>22</v>
      </c>
      <c r="B9" s="50"/>
      <c r="C9" s="50"/>
      <c r="D9" s="50"/>
      <c r="E9" s="50"/>
      <c r="F9" s="50"/>
      <c r="G9" s="50"/>
      <c r="H9" s="28">
        <f>SUM(H4:H8)</f>
        <v>0</v>
      </c>
      <c r="I9" s="27"/>
      <c r="J9" s="29">
        <f t="shared" si="3"/>
        <v>0</v>
      </c>
    </row>
  </sheetData>
  <mergeCells count="6">
    <mergeCell ref="A7:B7"/>
    <mergeCell ref="A8:B8"/>
    <mergeCell ref="A9:G9"/>
    <mergeCell ref="A3:B3"/>
    <mergeCell ref="A4:B4"/>
    <mergeCell ref="A5:B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CEB5651014D234984F31B1694393EF5" ma:contentTypeVersion="13" ma:contentTypeDescription="Crée un document." ma:contentTypeScope="" ma:versionID="41ce4b6453fde9ee25c981fe55ffd42e">
  <xsd:schema xmlns:xsd="http://www.w3.org/2001/XMLSchema" xmlns:xs="http://www.w3.org/2001/XMLSchema" xmlns:p="http://schemas.microsoft.com/office/2006/metadata/properties" xmlns:ns2="3173866d-53de-457e-a006-1e3150513c63" xmlns:ns3="f48718a6-c891-4fc2-aa97-9094148537ce" targetNamespace="http://schemas.microsoft.com/office/2006/metadata/properties" ma:root="true" ma:fieldsID="1960c58c23ff8550d6b55825f7c179da" ns2:_="" ns3:_="">
    <xsd:import namespace="3173866d-53de-457e-a006-1e3150513c63"/>
    <xsd:import namespace="f48718a6-c891-4fc2-aa97-9094148537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3866d-53de-457e-a006-1e3150513c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Balises d’images" ma:readOnly="false" ma:fieldId="{5cf76f15-5ced-4ddc-b409-7134ff3c332f}" ma:taxonomyMulti="true" ma:sspId="faaaa922-7a9d-4888-b0c0-3cd0453685d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8718a6-c891-4fc2-aa97-9094148537ce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94f85bb5-3113-4149-8aaa-d8d6b8323ac3}" ma:internalName="TaxCatchAll" ma:showField="CatchAllData" ma:web="f48718a6-c891-4fc2-aa97-9094148537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173866d-53de-457e-a006-1e3150513c63">
      <Terms xmlns="http://schemas.microsoft.com/office/infopath/2007/PartnerControls"/>
    </lcf76f155ced4ddcb4097134ff3c332f>
    <TaxCatchAll xmlns="f48718a6-c891-4fc2-aa97-9094148537ce" xsi:nil="true"/>
  </documentManagement>
</p:properties>
</file>

<file path=customXml/itemProps1.xml><?xml version="1.0" encoding="utf-8"?>
<ds:datastoreItem xmlns:ds="http://schemas.openxmlformats.org/officeDocument/2006/customXml" ds:itemID="{1649EAF3-5017-454B-B507-4449D618274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AAD9050-E41C-47D6-9266-F447E170C3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173866d-53de-457e-a006-1e3150513c63"/>
    <ds:schemaRef ds:uri="f48718a6-c891-4fc2-aa97-9094148537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9916375-FF99-4589-BAF0-FCA8B3E8154D}">
  <ds:schemaRefs>
    <ds:schemaRef ds:uri="http://schemas.microsoft.com/office/2006/metadata/properties"/>
    <ds:schemaRef ds:uri="http://schemas.microsoft.com/office/infopath/2007/PartnerControls"/>
    <ds:schemaRef ds:uri="3173866d-53de-457e-a006-1e3150513c63"/>
    <ds:schemaRef ds:uri="f48718a6-c891-4fc2-aa97-9094148537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Scénario de référence</vt:lpstr>
      <vt:lpstr>DPGF</vt:lpstr>
      <vt:lpstr>BPU</vt:lpstr>
    </vt:vector>
  </TitlesOfParts>
  <Manager/>
  <Company>ADEME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CHRISTIEN Leslie</dc:creator>
  <cp:keywords/>
  <dc:description/>
  <cp:lastModifiedBy>GUILLERM Léa</cp:lastModifiedBy>
  <cp:revision/>
  <dcterms:created xsi:type="dcterms:W3CDTF">2025-10-28T09:55:06Z</dcterms:created>
  <dcterms:modified xsi:type="dcterms:W3CDTF">2026-02-09T13:01:10Z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8ce3bfb-fff1-481a-835b-0a342757958d_Enabled">
    <vt:lpwstr>true</vt:lpwstr>
  </property>
  <property fmtid="{D5CDD505-2E9C-101B-9397-08002B2CF9AE}" pid="3" name="MSIP_Label_98ce3bfb-fff1-481a-835b-0a342757958d_SetDate">
    <vt:lpwstr>2025-10-28T11:30:41Z</vt:lpwstr>
  </property>
  <property fmtid="{D5CDD505-2E9C-101B-9397-08002B2CF9AE}" pid="4" name="MSIP_Label_98ce3bfb-fff1-481a-835b-0a342757958d_Method">
    <vt:lpwstr>Standard</vt:lpwstr>
  </property>
  <property fmtid="{D5CDD505-2E9C-101B-9397-08002B2CF9AE}" pid="5" name="MSIP_Label_98ce3bfb-fff1-481a-835b-0a342757958d_Name">
    <vt:lpwstr>C0 - Public</vt:lpwstr>
  </property>
  <property fmtid="{D5CDD505-2E9C-101B-9397-08002B2CF9AE}" pid="6" name="MSIP_Label_98ce3bfb-fff1-481a-835b-0a342757958d_SiteId">
    <vt:lpwstr>cb6c2492-4a85-4b15-85a1-ed94d47e5849</vt:lpwstr>
  </property>
  <property fmtid="{D5CDD505-2E9C-101B-9397-08002B2CF9AE}" pid="7" name="MSIP_Label_98ce3bfb-fff1-481a-835b-0a342757958d_ActionId">
    <vt:lpwstr>88c53a91-d521-4ccc-b600-66b844dd7a93</vt:lpwstr>
  </property>
  <property fmtid="{D5CDD505-2E9C-101B-9397-08002B2CF9AE}" pid="8" name="MSIP_Label_98ce3bfb-fff1-481a-835b-0a342757958d_ContentBits">
    <vt:lpwstr>0</vt:lpwstr>
  </property>
  <property fmtid="{D5CDD505-2E9C-101B-9397-08002B2CF9AE}" pid="9" name="MSIP_Label_98ce3bfb-fff1-481a-835b-0a342757958d_Tag">
    <vt:lpwstr>10, 3, 0, 1</vt:lpwstr>
  </property>
  <property fmtid="{D5CDD505-2E9C-101B-9397-08002B2CF9AE}" pid="10" name="ContentTypeId">
    <vt:lpwstr>0x0101001CEB5651014D234984F31B1694393EF5</vt:lpwstr>
  </property>
  <property fmtid="{D5CDD505-2E9C-101B-9397-08002B2CF9AE}" pid="11" name="MediaServiceImageTags">
    <vt:lpwstr/>
  </property>
</Properties>
</file>